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1"/>
  </bookViews>
  <sheets>
    <sheet name="12.1" sheetId="1" r:id="rId1"/>
    <sheet name="12.2" sheetId="2" r:id="rId2"/>
  </sheets>
  <definedNames/>
  <calcPr fullCalcOnLoad="1"/>
</workbook>
</file>

<file path=xl/sharedStrings.xml><?xml version="1.0" encoding="utf-8"?>
<sst xmlns="http://schemas.openxmlformats.org/spreadsheetml/2006/main" count="83" uniqueCount="42">
  <si>
    <t>Total</t>
  </si>
  <si>
    <t>x</t>
  </si>
  <si>
    <t>Afecţiunea cronica*</t>
  </si>
  <si>
    <t>Anexa nr. 12</t>
  </si>
  <si>
    <t>INTOCMIT</t>
  </si>
  <si>
    <t>1. HTA</t>
  </si>
  <si>
    <t>2. DIABET ZAHARAT TIP II</t>
  </si>
  <si>
    <t>3. DISLIPIDEMIE</t>
  </si>
  <si>
    <t>4. BPOC</t>
  </si>
  <si>
    <t>5. ASTM BRONŞIC</t>
  </si>
  <si>
    <t>6. BOALĂ CRONICĂ DE RINICHI</t>
  </si>
  <si>
    <t>A. CAZURI CU DIAGNOSTICUL CONFIRMAT LA DATA INCHEIERII CONTRACTULUI   AFLATE ÎN EVIDENȚA MEDICULUI DE FAMILIE</t>
  </si>
  <si>
    <t>B. CAZURILE NOU DEPISTATE PE PARCURSUL DERULĂRII CONTRACTULUI  PENTRU CARE SE FACE MANAGEMENT DE CAZ</t>
  </si>
  <si>
    <t>SUBTOTAL A</t>
  </si>
  <si>
    <t>SUBTOTAL B</t>
  </si>
  <si>
    <t xml:space="preserve"> a) În situaţia în care o persoana prezintă mai multe afectiuni incluse in listă, evidenţa va conţine raportarea distinctă pentru fiecare afecţiune în parte.</t>
  </si>
  <si>
    <t>Precizări:</t>
  </si>
  <si>
    <t>b) Evidenţa cuprinde toate persoanele care sunt înscrise pe lista medicului de familie şi care prezintă una sau mai multe din afecţiunile enumerate.</t>
  </si>
  <si>
    <t>A. CAZURI CU DIAGNOSTICUL CONFIRMAT LA DATA INCHEIERII CONTRACTULUI   AFLATE ÎN EVIDENȚA MEDICULUI DE SPECIALITATE DIN AMBULATORIU</t>
  </si>
  <si>
    <t xml:space="preserve">B. CAZURILE NOU DEPISTATE PE PARCURSUL DERULĂRII CONTRACTULUI,
CARE SE PREZINTĂ CU BILET DE TRIMITERE DE LA MEDICUL DE FAMILIE PE CARE ESTE EVIDENȚIAT MANAGEMENT DE CAZ,
</t>
  </si>
  <si>
    <t>b) Evidenţa cuprinde toate persoanele monitorizate conform  prevederilor legale în vigoare şi care se prezintă pt consultaţie la medicul de specialitate respectiv, în vederea controlului periodic</t>
  </si>
  <si>
    <t>**) se va completa cu tipul specialităţii din cele nominalizate la lit. B pct. 2 din Anexa 7 la Ord. 388/186/2015 şi cu specialitatea de recuperare, medicină fizică şi balneologie, în ordine alfabetică</t>
  </si>
  <si>
    <t>*) conform Anexei 2 D la Ordinul 388/186/2015, cu modificările şi completările ulterioare</t>
  </si>
  <si>
    <t>Specialitatea **</t>
  </si>
  <si>
    <t>alergologie</t>
  </si>
  <si>
    <t>cardiologie</t>
  </si>
  <si>
    <t>diabet</t>
  </si>
  <si>
    <t>med.interna</t>
  </si>
  <si>
    <t>nefrologie</t>
  </si>
  <si>
    <t>pediatrie</t>
  </si>
  <si>
    <t>pneumologie</t>
  </si>
  <si>
    <t>urologie</t>
  </si>
  <si>
    <t>INTOCMIT,</t>
  </si>
  <si>
    <t>ec.Sîrmă Florinela</t>
  </si>
  <si>
    <t>0252/328767</t>
  </si>
  <si>
    <t>stoma@cjasmh.ro</t>
  </si>
  <si>
    <t>CASA DE ASIGURĂRI DE SĂNĂTATE MEHEDINŢI</t>
  </si>
  <si>
    <t xml:space="preserve"> 12.1 - SITUATIA TRIMESTRIALĂ PRIVIND NUMARUL DE PERSOANE CU AFECŢIUNI CRONICE PENTRU CARE SE ORGANIZEAZĂ EVIDENŢĂ DISTINCTĂ LA NIVELUL MEDICILOR DE FAMILIE LA 31.03.2016</t>
  </si>
  <si>
    <t>Nr. CNP-uri  / Coduri unice de asigurare/ Numere  de identificare personale aflate în evidenţa medicilor de familie la 31.03.2016</t>
  </si>
  <si>
    <t>ec. Antoanella Spîrlea
0252/328766(7) - 125
oficial@cjasmh.ro</t>
  </si>
  <si>
    <t>12.2 - SITUATIA TRIMESTRIALĂ PE SPECIALITĂŢI PRIVIND NUMARUL DE PERSOANE CU AFECŢIUNI CRONICE PENTRU CARE SE ORGANIZEAZĂ EVIDENŢĂ DISTINCTĂ LA NIVELUL MEDICILOR DE SPECIALITATE DIN AMBULATORIU, LA 31/03/2016</t>
  </si>
  <si>
    <t>Nr. CNP-uri / Coduri unice de asigurare/ Numere  de identificare personale aflate în evidenţa medicilor de specialitate din ambulatoriu la 31.03.2016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</si>
</sst>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19" applyAlignment="1">
      <alignment horizontal="center"/>
    </xf>
    <xf numFmtId="0" fontId="6" fillId="2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distributed" wrapText="1"/>
    </xf>
    <xf numFmtId="0" fontId="1" fillId="0" borderId="24" xfId="0" applyFont="1" applyBorder="1" applyAlignment="1">
      <alignment horizontal="center" vertical="distributed" wrapText="1"/>
    </xf>
    <xf numFmtId="0" fontId="1" fillId="0" borderId="23" xfId="0" applyFont="1" applyBorder="1" applyAlignment="1">
      <alignment horizontal="center" vertical="distributed" wrapText="1"/>
    </xf>
    <xf numFmtId="0" fontId="1" fillId="0" borderId="18" xfId="0" applyFont="1" applyBorder="1" applyAlignment="1">
      <alignment horizontal="center" vertical="distributed" wrapText="1"/>
    </xf>
    <xf numFmtId="0" fontId="1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oma@cjasmh.ro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A45" sqref="A45"/>
    </sheetView>
  </sheetViews>
  <sheetFormatPr defaultColWidth="9.140625" defaultRowHeight="12.75"/>
  <cols>
    <col min="1" max="1" width="44.8515625" style="0" customWidth="1"/>
    <col min="2" max="2" width="22.7109375" style="0" customWidth="1"/>
  </cols>
  <sheetData>
    <row r="1" ht="12.75">
      <c r="B1" s="5" t="s">
        <v>3</v>
      </c>
    </row>
    <row r="2" ht="12.75">
      <c r="A2" s="5" t="s">
        <v>36</v>
      </c>
    </row>
    <row r="3" ht="9.75" customHeight="1"/>
    <row r="4" spans="1:5" ht="64.5" customHeight="1">
      <c r="A4" s="69" t="s">
        <v>37</v>
      </c>
      <c r="B4" s="69"/>
      <c r="C4" s="4"/>
      <c r="D4" s="1"/>
      <c r="E4" s="1"/>
    </row>
    <row r="5" ht="13.5" thickBot="1"/>
    <row r="6" spans="1:2" ht="56.25" customHeight="1" thickBot="1">
      <c r="A6" s="12" t="s">
        <v>2</v>
      </c>
      <c r="B6" s="26" t="s">
        <v>38</v>
      </c>
    </row>
    <row r="7" spans="1:2" ht="43.5" customHeight="1" thickBot="1">
      <c r="A7" s="13" t="s">
        <v>11</v>
      </c>
      <c r="B7" s="28" t="s">
        <v>1</v>
      </c>
    </row>
    <row r="8" spans="1:2" ht="18.75" customHeight="1">
      <c r="A8" s="20" t="s">
        <v>5</v>
      </c>
      <c r="B8" s="27">
        <v>13616</v>
      </c>
    </row>
    <row r="9" spans="1:2" ht="18.75" customHeight="1">
      <c r="A9" s="20" t="s">
        <v>6</v>
      </c>
      <c r="B9" s="14">
        <v>1378</v>
      </c>
    </row>
    <row r="10" spans="1:2" ht="18.75" customHeight="1">
      <c r="A10" s="20" t="s">
        <v>7</v>
      </c>
      <c r="B10" s="14">
        <v>5218</v>
      </c>
    </row>
    <row r="11" spans="1:2" ht="19.5" customHeight="1">
      <c r="A11" s="20" t="s">
        <v>8</v>
      </c>
      <c r="B11" s="14">
        <v>1055</v>
      </c>
    </row>
    <row r="12" spans="1:2" ht="21" customHeight="1">
      <c r="A12" s="20" t="s">
        <v>9</v>
      </c>
      <c r="B12" s="14">
        <v>682</v>
      </c>
    </row>
    <row r="13" spans="1:2" ht="21" customHeight="1" thickBot="1">
      <c r="A13" s="21" t="s">
        <v>10</v>
      </c>
      <c r="B13" s="15">
        <v>53</v>
      </c>
    </row>
    <row r="14" spans="1:2" ht="21" customHeight="1" thickBot="1">
      <c r="A14" s="22" t="s">
        <v>13</v>
      </c>
      <c r="B14" s="16">
        <f>SUM(B8:B13)</f>
        <v>22002</v>
      </c>
    </row>
    <row r="15" spans="1:2" ht="46.5" customHeight="1" thickBot="1">
      <c r="A15" s="23" t="s">
        <v>12</v>
      </c>
      <c r="B15" s="28" t="s">
        <v>1</v>
      </c>
    </row>
    <row r="16" spans="1:2" ht="12.75">
      <c r="A16" s="24" t="s">
        <v>5</v>
      </c>
      <c r="B16" s="27">
        <v>16629</v>
      </c>
    </row>
    <row r="17" spans="1:2" ht="17.25" customHeight="1">
      <c r="A17" s="20" t="s">
        <v>6</v>
      </c>
      <c r="B17" s="14">
        <v>2352</v>
      </c>
    </row>
    <row r="18" spans="1:2" ht="17.25" customHeight="1">
      <c r="A18" s="20" t="s">
        <v>7</v>
      </c>
      <c r="B18" s="14">
        <v>8302</v>
      </c>
    </row>
    <row r="19" spans="1:2" ht="18" customHeight="1">
      <c r="A19" s="20" t="s">
        <v>8</v>
      </c>
      <c r="B19" s="14">
        <v>1730</v>
      </c>
    </row>
    <row r="20" spans="1:2" ht="16.5" customHeight="1">
      <c r="A20" s="20" t="s">
        <v>9</v>
      </c>
      <c r="B20" s="14">
        <v>1177</v>
      </c>
    </row>
    <row r="21" spans="1:2" ht="17.25" customHeight="1" thickBot="1">
      <c r="A21" s="25" t="s">
        <v>10</v>
      </c>
      <c r="B21" s="15">
        <v>262</v>
      </c>
    </row>
    <row r="22" spans="1:2" ht="18.75" customHeight="1" thickBot="1">
      <c r="A22" s="16" t="s">
        <v>14</v>
      </c>
      <c r="B22" s="17">
        <f>SUM(B16:B21)</f>
        <v>30452</v>
      </c>
    </row>
    <row r="23" spans="1:3" ht="13.5" thickBot="1">
      <c r="A23" s="18" t="s">
        <v>0</v>
      </c>
      <c r="B23" s="19">
        <f>B22+B14</f>
        <v>52454</v>
      </c>
      <c r="C23" s="2"/>
    </row>
    <row r="24" spans="1:3" ht="12.75">
      <c r="A24" s="3" t="s">
        <v>22</v>
      </c>
      <c r="B24" s="2"/>
      <c r="C24" s="2"/>
    </row>
    <row r="25" spans="1:8" ht="14.25" customHeight="1">
      <c r="A25" s="70" t="s">
        <v>16</v>
      </c>
      <c r="B25" s="70"/>
      <c r="C25" s="10"/>
      <c r="H25" s="11"/>
    </row>
    <row r="26" spans="1:3" ht="29.25" customHeight="1">
      <c r="A26" s="68" t="s">
        <v>15</v>
      </c>
      <c r="B26" s="68"/>
      <c r="C26" s="68"/>
    </row>
    <row r="27" spans="1:3" ht="27" customHeight="1">
      <c r="A27" s="68" t="s">
        <v>17</v>
      </c>
      <c r="B27" s="68"/>
      <c r="C27" s="68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spans="1:3" ht="12.75">
      <c r="A32" s="2"/>
      <c r="B32" s="2"/>
      <c r="C32" s="2"/>
    </row>
    <row r="33" spans="1:3" ht="12.75">
      <c r="A33" s="2"/>
      <c r="B33" s="6" t="s">
        <v>4</v>
      </c>
      <c r="C33" s="2"/>
    </row>
    <row r="34" spans="2:3" ht="2.25" customHeight="1">
      <c r="B34" s="66" t="s">
        <v>39</v>
      </c>
      <c r="C34" s="67"/>
    </row>
    <row r="35" spans="2:3" ht="0.75" customHeight="1">
      <c r="B35" s="67"/>
      <c r="C35" s="67"/>
    </row>
    <row r="36" spans="2:3" ht="3.75" customHeight="1">
      <c r="B36" s="67"/>
      <c r="C36" s="67"/>
    </row>
    <row r="37" spans="2:3" ht="12.75">
      <c r="B37" s="67"/>
      <c r="C37" s="67"/>
    </row>
    <row r="38" spans="2:3" ht="12.75">
      <c r="B38" s="67"/>
      <c r="C38" s="67"/>
    </row>
    <row r="39" spans="2:3" ht="12.75">
      <c r="B39" s="67"/>
      <c r="C39" s="67"/>
    </row>
  </sheetData>
  <mergeCells count="5">
    <mergeCell ref="B34:C39"/>
    <mergeCell ref="A27:C27"/>
    <mergeCell ref="A4:B4"/>
    <mergeCell ref="A25:B25"/>
    <mergeCell ref="A26:C26"/>
  </mergeCells>
  <printOptions/>
  <pageMargins left="1.46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45.57421875" style="0" customWidth="1"/>
    <col min="2" max="2" width="14.140625" style="44" customWidth="1"/>
    <col min="3" max="4" width="14.00390625" style="44" customWidth="1"/>
    <col min="5" max="5" width="14.28125" style="44" customWidth="1"/>
    <col min="6" max="8" width="13.8515625" style="44" customWidth="1"/>
    <col min="9" max="9" width="15.140625" style="44" customWidth="1"/>
  </cols>
  <sheetData>
    <row r="2" spans="1:9" ht="44.25" customHeight="1">
      <c r="A2" s="71" t="s">
        <v>40</v>
      </c>
      <c r="B2" s="71"/>
      <c r="C2" s="71"/>
      <c r="D2" s="71"/>
      <c r="E2" s="71"/>
      <c r="F2" s="71"/>
      <c r="G2" s="71"/>
      <c r="H2" s="71"/>
      <c r="I2" s="71"/>
    </row>
    <row r="3" spans="2:3" ht="14.25" customHeight="1" thickBot="1">
      <c r="B3" s="43"/>
      <c r="C3" s="43"/>
    </row>
    <row r="4" spans="1:9" ht="39.75" customHeight="1" thickBot="1">
      <c r="A4" s="76" t="s">
        <v>2</v>
      </c>
      <c r="B4" s="72" t="s">
        <v>41</v>
      </c>
      <c r="C4" s="73"/>
      <c r="D4" s="73"/>
      <c r="E4" s="73"/>
      <c r="F4" s="73"/>
      <c r="G4" s="73"/>
      <c r="H4" s="74"/>
      <c r="I4" s="75"/>
    </row>
    <row r="5" spans="1:9" ht="13.5" thickBot="1">
      <c r="A5" s="77"/>
      <c r="B5" s="7" t="s">
        <v>23</v>
      </c>
      <c r="C5" s="7" t="s">
        <v>23</v>
      </c>
      <c r="D5" s="7" t="s">
        <v>23</v>
      </c>
      <c r="E5" s="7" t="s">
        <v>23</v>
      </c>
      <c r="F5" s="7" t="s">
        <v>23</v>
      </c>
      <c r="G5" s="40" t="s">
        <v>23</v>
      </c>
      <c r="H5" s="40" t="s">
        <v>23</v>
      </c>
      <c r="I5" s="7" t="s">
        <v>23</v>
      </c>
    </row>
    <row r="6" spans="1:9" ht="54.75" customHeight="1" thickBot="1">
      <c r="A6" s="13" t="s">
        <v>18</v>
      </c>
      <c r="B6" s="32" t="s">
        <v>24</v>
      </c>
      <c r="C6" s="33" t="s">
        <v>25</v>
      </c>
      <c r="D6" s="33" t="s">
        <v>26</v>
      </c>
      <c r="E6" s="33" t="s">
        <v>27</v>
      </c>
      <c r="F6" s="33" t="s">
        <v>28</v>
      </c>
      <c r="G6" s="39" t="s">
        <v>29</v>
      </c>
      <c r="H6" s="63" t="s">
        <v>30</v>
      </c>
      <c r="I6" s="64" t="s">
        <v>31</v>
      </c>
    </row>
    <row r="7" spans="1:9" ht="18" customHeight="1">
      <c r="A7" s="30" t="s">
        <v>5</v>
      </c>
      <c r="B7" s="45"/>
      <c r="C7" s="46">
        <v>3991</v>
      </c>
      <c r="D7" s="46"/>
      <c r="E7" s="46">
        <v>266</v>
      </c>
      <c r="F7" s="46"/>
      <c r="G7" s="47"/>
      <c r="H7" s="58"/>
      <c r="I7" s="57"/>
    </row>
    <row r="8" spans="1:9" ht="16.5" customHeight="1">
      <c r="A8" s="30" t="s">
        <v>6</v>
      </c>
      <c r="B8" s="48"/>
      <c r="C8" s="49"/>
      <c r="D8" s="49">
        <v>8582</v>
      </c>
      <c r="E8" s="49">
        <v>1551</v>
      </c>
      <c r="F8" s="49"/>
      <c r="G8" s="50"/>
      <c r="H8" s="50"/>
      <c r="I8" s="37"/>
    </row>
    <row r="9" spans="1:9" ht="16.5" customHeight="1">
      <c r="A9" s="30" t="s">
        <v>7</v>
      </c>
      <c r="B9" s="48"/>
      <c r="C9" s="49"/>
      <c r="D9" s="49"/>
      <c r="E9" s="49">
        <v>37</v>
      </c>
      <c r="F9" s="49"/>
      <c r="G9" s="50"/>
      <c r="H9" s="50"/>
      <c r="I9" s="37"/>
    </row>
    <row r="10" spans="1:9" ht="16.5" customHeight="1">
      <c r="A10" s="30" t="s">
        <v>8</v>
      </c>
      <c r="B10" s="48">
        <v>2</v>
      </c>
      <c r="C10" s="49"/>
      <c r="D10" s="49"/>
      <c r="E10" s="49">
        <v>138</v>
      </c>
      <c r="F10" s="49"/>
      <c r="G10" s="50"/>
      <c r="H10" s="50">
        <v>985</v>
      </c>
      <c r="I10" s="37"/>
    </row>
    <row r="11" spans="1:9" ht="16.5" customHeight="1">
      <c r="A11" s="30" t="s">
        <v>9</v>
      </c>
      <c r="B11" s="48">
        <v>38</v>
      </c>
      <c r="C11" s="49"/>
      <c r="D11" s="49"/>
      <c r="E11" s="49">
        <v>38</v>
      </c>
      <c r="F11" s="49"/>
      <c r="G11" s="50">
        <v>58</v>
      </c>
      <c r="H11" s="50"/>
      <c r="I11" s="37"/>
    </row>
    <row r="12" spans="1:9" ht="17.25" customHeight="1" thickBot="1">
      <c r="A12" s="31" t="s">
        <v>10</v>
      </c>
      <c r="B12" s="34"/>
      <c r="C12" s="35"/>
      <c r="D12" s="35"/>
      <c r="E12" s="35">
        <v>10</v>
      </c>
      <c r="F12" s="35">
        <v>45</v>
      </c>
      <c r="G12" s="38"/>
      <c r="H12" s="59">
        <v>412</v>
      </c>
      <c r="I12" s="61">
        <v>95</v>
      </c>
    </row>
    <row r="13" spans="1:9" ht="18" customHeight="1" thickBot="1">
      <c r="A13" s="29" t="s">
        <v>13</v>
      </c>
      <c r="B13" s="36">
        <f aca="true" t="shared" si="0" ref="B13:I13">SUM(B7:B12)</f>
        <v>40</v>
      </c>
      <c r="C13" s="36">
        <f t="shared" si="0"/>
        <v>3991</v>
      </c>
      <c r="D13" s="36">
        <f t="shared" si="0"/>
        <v>8582</v>
      </c>
      <c r="E13" s="36">
        <f t="shared" si="0"/>
        <v>2040</v>
      </c>
      <c r="F13" s="36">
        <f t="shared" si="0"/>
        <v>45</v>
      </c>
      <c r="G13" s="40">
        <f t="shared" si="0"/>
        <v>58</v>
      </c>
      <c r="H13" s="40">
        <f t="shared" si="0"/>
        <v>1397</v>
      </c>
      <c r="I13" s="7">
        <f t="shared" si="0"/>
        <v>95</v>
      </c>
    </row>
    <row r="14" spans="1:9" ht="81" customHeight="1" thickBot="1">
      <c r="A14" s="23" t="s">
        <v>19</v>
      </c>
      <c r="B14" s="7" t="s">
        <v>1</v>
      </c>
      <c r="C14" s="8" t="s">
        <v>1</v>
      </c>
      <c r="D14" s="8" t="s">
        <v>1</v>
      </c>
      <c r="E14" s="8" t="s">
        <v>1</v>
      </c>
      <c r="F14" s="8" t="s">
        <v>1</v>
      </c>
      <c r="G14" s="41" t="s">
        <v>1</v>
      </c>
      <c r="H14" s="60" t="s">
        <v>1</v>
      </c>
      <c r="I14" s="62" t="s">
        <v>1</v>
      </c>
    </row>
    <row r="15" spans="1:9" ht="16.5" customHeight="1">
      <c r="A15" s="24" t="s">
        <v>5</v>
      </c>
      <c r="B15" s="51"/>
      <c r="C15" s="52">
        <v>334</v>
      </c>
      <c r="D15" s="52"/>
      <c r="E15" s="52">
        <v>95</v>
      </c>
      <c r="F15" s="52"/>
      <c r="G15" s="53">
        <v>1</v>
      </c>
      <c r="H15" s="57"/>
      <c r="I15" s="57"/>
    </row>
    <row r="16" spans="1:9" ht="21" customHeight="1">
      <c r="A16" s="20" t="s">
        <v>6</v>
      </c>
      <c r="B16" s="37"/>
      <c r="C16" s="54"/>
      <c r="D16" s="54">
        <v>15</v>
      </c>
      <c r="E16" s="54">
        <v>5</v>
      </c>
      <c r="F16" s="54"/>
      <c r="G16" s="55"/>
      <c r="H16" s="37"/>
      <c r="I16" s="37"/>
    </row>
    <row r="17" spans="1:9" ht="18.75" customHeight="1">
      <c r="A17" s="20" t="s">
        <v>7</v>
      </c>
      <c r="B17" s="37"/>
      <c r="C17" s="54">
        <v>4</v>
      </c>
      <c r="D17" s="54"/>
      <c r="E17" s="54">
        <v>2</v>
      </c>
      <c r="F17" s="54"/>
      <c r="G17" s="55">
        <v>10</v>
      </c>
      <c r="H17" s="37"/>
      <c r="I17" s="37"/>
    </row>
    <row r="18" spans="1:9" ht="18" customHeight="1">
      <c r="A18" s="20" t="s">
        <v>8</v>
      </c>
      <c r="B18" s="37">
        <v>3</v>
      </c>
      <c r="C18" s="54">
        <v>1</v>
      </c>
      <c r="D18" s="54"/>
      <c r="E18" s="54">
        <v>57</v>
      </c>
      <c r="F18" s="54"/>
      <c r="G18" s="55"/>
      <c r="H18" s="37">
        <v>31</v>
      </c>
      <c r="I18" s="37"/>
    </row>
    <row r="19" spans="1:9" ht="15.75" customHeight="1">
      <c r="A19" s="20" t="s">
        <v>9</v>
      </c>
      <c r="B19" s="37">
        <v>40</v>
      </c>
      <c r="C19" s="54"/>
      <c r="D19" s="54"/>
      <c r="E19" s="54">
        <v>9</v>
      </c>
      <c r="F19" s="54"/>
      <c r="G19" s="55"/>
      <c r="H19" s="37">
        <v>102</v>
      </c>
      <c r="I19" s="37"/>
    </row>
    <row r="20" spans="1:9" ht="18.75" customHeight="1" thickBot="1">
      <c r="A20" s="25" t="s">
        <v>10</v>
      </c>
      <c r="B20" s="37"/>
      <c r="C20" s="54"/>
      <c r="D20" s="54"/>
      <c r="E20" s="54">
        <v>11</v>
      </c>
      <c r="F20" s="54"/>
      <c r="G20" s="55"/>
      <c r="H20" s="37"/>
      <c r="I20" s="37">
        <v>16</v>
      </c>
    </row>
    <row r="21" spans="1:9" ht="15.75" customHeight="1" thickBot="1">
      <c r="A21" s="28" t="s">
        <v>14</v>
      </c>
      <c r="B21" s="37">
        <f aca="true" t="shared" si="1" ref="B21:I21">SUM(B15:B20)</f>
        <v>43</v>
      </c>
      <c r="C21" s="37">
        <f t="shared" si="1"/>
        <v>339</v>
      </c>
      <c r="D21" s="37">
        <f t="shared" si="1"/>
        <v>15</v>
      </c>
      <c r="E21" s="37">
        <f t="shared" si="1"/>
        <v>179</v>
      </c>
      <c r="F21" s="37">
        <f t="shared" si="1"/>
        <v>0</v>
      </c>
      <c r="G21" s="42">
        <f t="shared" si="1"/>
        <v>11</v>
      </c>
      <c r="H21" s="42">
        <f t="shared" si="1"/>
        <v>133</v>
      </c>
      <c r="I21" s="37">
        <f t="shared" si="1"/>
        <v>16</v>
      </c>
    </row>
    <row r="22" spans="1:9" ht="16.5" customHeight="1" thickBot="1">
      <c r="A22" s="9" t="s">
        <v>0</v>
      </c>
      <c r="B22" s="7">
        <f aca="true" t="shared" si="2" ref="B22:I22">B21+B13</f>
        <v>83</v>
      </c>
      <c r="C22" s="7">
        <f t="shared" si="2"/>
        <v>4330</v>
      </c>
      <c r="D22" s="7">
        <f t="shared" si="2"/>
        <v>8597</v>
      </c>
      <c r="E22" s="7">
        <f t="shared" si="2"/>
        <v>2219</v>
      </c>
      <c r="F22" s="7">
        <f t="shared" si="2"/>
        <v>45</v>
      </c>
      <c r="G22" s="40">
        <f t="shared" si="2"/>
        <v>69</v>
      </c>
      <c r="H22" s="40">
        <f t="shared" si="2"/>
        <v>1530</v>
      </c>
      <c r="I22" s="7">
        <f t="shared" si="2"/>
        <v>111</v>
      </c>
    </row>
    <row r="23" ht="12.75">
      <c r="A23" s="3" t="s">
        <v>22</v>
      </c>
    </row>
    <row r="24" spans="1:9" ht="25.5" customHeight="1">
      <c r="A24" s="78" t="s">
        <v>21</v>
      </c>
      <c r="B24" s="79"/>
      <c r="C24" s="79"/>
      <c r="D24" s="79"/>
      <c r="E24" s="79"/>
      <c r="F24" s="79"/>
      <c r="G24" s="79"/>
      <c r="H24" s="79"/>
      <c r="I24" s="79"/>
    </row>
    <row r="25" spans="1:3" ht="12.75">
      <c r="A25" s="70" t="s">
        <v>16</v>
      </c>
      <c r="B25" s="70"/>
      <c r="C25" s="56"/>
    </row>
    <row r="26" spans="1:9" ht="29.25" customHeight="1">
      <c r="A26" s="68" t="s">
        <v>15</v>
      </c>
      <c r="B26" s="68"/>
      <c r="C26" s="68"/>
      <c r="D26" s="68"/>
      <c r="E26" s="68"/>
      <c r="F26" s="68"/>
      <c r="G26" s="68"/>
      <c r="H26" s="68"/>
      <c r="I26" s="68"/>
    </row>
    <row r="27" spans="1:9" ht="27" customHeight="1">
      <c r="A27" s="68" t="s">
        <v>20</v>
      </c>
      <c r="B27" s="68"/>
      <c r="C27" s="68"/>
      <c r="D27" s="68"/>
      <c r="E27" s="68"/>
      <c r="F27" s="68"/>
      <c r="G27" s="68"/>
      <c r="H27" s="68"/>
      <c r="I27" s="68"/>
    </row>
    <row r="28" ht="12.75">
      <c r="C28" s="44" t="s">
        <v>32</v>
      </c>
    </row>
    <row r="29" ht="12.75">
      <c r="C29" s="44" t="s">
        <v>33</v>
      </c>
    </row>
    <row r="30" ht="12.75">
      <c r="C30" s="44" t="s">
        <v>34</v>
      </c>
    </row>
    <row r="31" ht="12.75">
      <c r="C31" s="65" t="s">
        <v>35</v>
      </c>
    </row>
  </sheetData>
  <mergeCells count="7">
    <mergeCell ref="A25:B25"/>
    <mergeCell ref="A26:I26"/>
    <mergeCell ref="A27:I27"/>
    <mergeCell ref="A2:I2"/>
    <mergeCell ref="B4:I4"/>
    <mergeCell ref="A4:A5"/>
    <mergeCell ref="A24:I24"/>
  </mergeCells>
  <hyperlinks>
    <hyperlink ref="C31" r:id="rId1" display="stoma@cjasmh.ro"/>
  </hyperlinks>
  <printOptions/>
  <pageMargins left="0.7480314960629921" right="0.35433070866141736" top="0.29" bottom="0.17" header="0.26" footer="0.22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Dumitrascu</dc:creator>
  <cp:keywords/>
  <dc:description/>
  <cp:lastModifiedBy>elena.piroi</cp:lastModifiedBy>
  <cp:lastPrinted>2016-04-26T10:10:02Z</cp:lastPrinted>
  <dcterms:created xsi:type="dcterms:W3CDTF">2010-06-17T07:44:24Z</dcterms:created>
  <dcterms:modified xsi:type="dcterms:W3CDTF">2016-04-27T06:40:34Z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